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fce51175865713/Documents/SRCSD Finances/2024 - 2025/"/>
    </mc:Choice>
  </mc:AlternateContent>
  <xr:revisionPtr revIDLastSave="0" documentId="8_{3FD23B44-69AF-4273-A476-3A304A15199B}" xr6:coauthVersionLast="47" xr6:coauthVersionMax="47" xr10:uidLastSave="{00000000-0000-0000-0000-000000000000}"/>
  <bookViews>
    <workbookView xWindow="-120" yWindow="-120" windowWidth="24240" windowHeight="13140" xr2:uid="{63E7070C-04B1-4F74-B29F-F30613E6FA4E}"/>
  </bookViews>
  <sheets>
    <sheet name="FY2024 - 2025 Budget" sheetId="1" r:id="rId1"/>
  </sheets>
  <definedNames>
    <definedName name="_xlnm.Print_Area" localSheetId="0">'FY2024 - 2025 Budget'!$A$3:$G$29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7" i="1"/>
  <c r="F15" i="1" s="1"/>
  <c r="F23" i="1" s="1"/>
  <c r="F29" i="1" l="1"/>
</calcChain>
</file>

<file path=xl/sharedStrings.xml><?xml version="1.0" encoding="utf-8"?>
<sst xmlns="http://schemas.openxmlformats.org/spreadsheetml/2006/main" count="52" uniqueCount="52">
  <si>
    <t xml:space="preserve">       SHOWCASE RANCHES CSD</t>
  </si>
  <si>
    <t>Comments</t>
  </si>
  <si>
    <t>0350</t>
  </si>
  <si>
    <t>Brought Forward Fund Balance</t>
  </si>
  <si>
    <t>Estimated brought forward figure</t>
  </si>
  <si>
    <t>0100</t>
  </si>
  <si>
    <t>Secured Prop Ad Valorem Tax</t>
  </si>
  <si>
    <t>Estimated Ad Valorem from county</t>
  </si>
  <si>
    <t>0175</t>
  </si>
  <si>
    <t>Direct Assessment Tax</t>
  </si>
  <si>
    <t xml:space="preserve">$125 per dwelling </t>
  </si>
  <si>
    <t xml:space="preserve">               Total Revenue:</t>
  </si>
  <si>
    <t xml:space="preserve"> </t>
  </si>
  <si>
    <t>Expense Accounts</t>
  </si>
  <si>
    <t>4100</t>
  </si>
  <si>
    <t>SDRMA Liability/Spec Event Ins</t>
  </si>
  <si>
    <t>4188</t>
  </si>
  <si>
    <t>Dam Fees/Mtnc/Abatement</t>
  </si>
  <si>
    <t>4220</t>
  </si>
  <si>
    <t>Membership - CSDA</t>
  </si>
  <si>
    <t>4260</t>
  </si>
  <si>
    <t>Office Expenses</t>
  </si>
  <si>
    <t>4300</t>
  </si>
  <si>
    <t>Professional Services</t>
  </si>
  <si>
    <t>Water Rights &amp; Website</t>
  </si>
  <si>
    <t>4303</t>
  </si>
  <si>
    <t>Road Construction/Maintenance</t>
  </si>
  <si>
    <t>Road matl's</t>
  </si>
  <si>
    <t xml:space="preserve">Cutback and A/B rock </t>
  </si>
  <si>
    <t>Road striping supplies</t>
  </si>
  <si>
    <t>Road herbicide</t>
  </si>
  <si>
    <t>Herbicide sprayed on Dorado Canyon</t>
  </si>
  <si>
    <t>4304</t>
  </si>
  <si>
    <t>LAFCO Administrative Fee</t>
  </si>
  <si>
    <t xml:space="preserve">Auditing Services </t>
  </si>
  <si>
    <t>4400</t>
  </si>
  <si>
    <t>Public &amp; Legal Notices</t>
  </si>
  <si>
    <t>4420</t>
  </si>
  <si>
    <t xml:space="preserve">Rent &amp; Lease: Equip &amp; PO Box </t>
  </si>
  <si>
    <t xml:space="preserve">               Total Expenses:</t>
  </si>
  <si>
    <t>Contingencies/Reserves:</t>
  </si>
  <si>
    <t>Reserve for Contingencies</t>
  </si>
  <si>
    <t>Reserves for Dorado Canyon</t>
  </si>
  <si>
    <t>Reserves for Mt Aukum View Dam</t>
  </si>
  <si>
    <t>Balance = $21,000</t>
  </si>
  <si>
    <t xml:space="preserve">               Total Reserves:</t>
  </si>
  <si>
    <t>TOTAL EXPENSES/RESERVE</t>
  </si>
  <si>
    <t>PO Box and possible equipment rental</t>
  </si>
  <si>
    <t>Balance = $35,000</t>
  </si>
  <si>
    <t xml:space="preserve">Proposed Budget for FY2024 - 2025 </t>
  </si>
  <si>
    <t xml:space="preserve"> Budget         FY2024 - 25</t>
  </si>
  <si>
    <t xml:space="preserve">DSOD fee ($9500) Weed/Rodent control ($500)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</si>
</sst>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7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6" xfId="0" quotePrefix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2" xfId="0" quotePrefix="1" applyFont="1" applyBorder="1"/>
    <xf numFmtId="164" fontId="2" fillId="0" borderId="15" xfId="0" applyNumberFormat="1" applyFont="1" applyBorder="1"/>
    <xf numFmtId="0" fontId="2" fillId="0" borderId="16" xfId="0" applyFont="1" applyBorder="1"/>
    <xf numFmtId="164" fontId="1" fillId="0" borderId="15" xfId="0" applyNumberFormat="1" applyFont="1" applyBorder="1"/>
    <xf numFmtId="0" fontId="2" fillId="0" borderId="12" xfId="0" quotePrefix="1" applyFont="1" applyBorder="1" applyAlignment="1">
      <alignment horizontal="left"/>
    </xf>
    <xf numFmtId="0" fontId="2" fillId="0" borderId="12" xfId="0" quotePrefix="1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6" fontId="2" fillId="0" borderId="16" xfId="0" quotePrefix="1" applyNumberFormat="1" applyFont="1" applyBorder="1"/>
    <xf numFmtId="6" fontId="2" fillId="0" borderId="16" xfId="0" applyNumberFormat="1" applyFont="1" applyBorder="1" applyAlignment="1">
      <alignment horizontal="left" vertical="center"/>
    </xf>
    <xf numFmtId="3" fontId="3" fillId="0" borderId="0" xfId="0" applyNumberFormat="1" applyFont="1"/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6" xfId="0" applyFont="1" applyBorder="1"/>
    <xf numFmtId="0" fontId="2" fillId="0" borderId="12" xfId="0" applyFont="1" applyBorder="1" applyAlignment="1">
      <alignment horizontal="left"/>
    </xf>
    <xf numFmtId="164" fontId="1" fillId="0" borderId="23" xfId="0" applyNumberFormat="1" applyFont="1" applyBorder="1"/>
    <xf numFmtId="0" fontId="2" fillId="0" borderId="24" xfId="0" applyFont="1" applyBorder="1"/>
    <xf numFmtId="0" fontId="4" fillId="0" borderId="0" xfId="0" applyFont="1"/>
    <xf numFmtId="164" fontId="3" fillId="0" borderId="25" xfId="0" applyNumberFormat="1" applyFont="1" applyBorder="1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0" fontId="6" fillId="0" borderId="0" xfId="0" applyFont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12" xfId="0" applyFont="1" applyBorder="1"/>
    <xf numFmtId="0" fontId="2" fillId="0" borderId="12" xfId="0" applyFont="1" applyBorder="1"/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1" fillId="0" borderId="13" xfId="0" applyFont="1" applyBorder="1"/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4E015-919D-4F27-B00B-DF8F7CD8EB6B}">
  <sheetPr>
    <pageSetUpPr fitToPage="1"/>
  </sheetPr>
  <dimension ref="A2:G39"/>
  <sheetViews>
    <sheetView tabSelected="1" workbookViewId="0">
      <selection activeCell="I8" sqref="I8"/>
    </sheetView>
  </sheetViews>
  <sheetFormatPr defaultRowHeight="12.75" x14ac:dyDescent="0.2"/>
  <cols>
    <col min="1" max="4" width="9.140625" style="3"/>
    <col min="5" max="5" width="7.42578125" style="3" customWidth="1"/>
    <col min="6" max="6" width="14" style="28" customWidth="1"/>
    <col min="7" max="7" width="51.28515625" style="3" customWidth="1"/>
    <col min="8" max="16384" width="9.140625" style="3"/>
  </cols>
  <sheetData>
    <row r="2" spans="1:7" ht="35.25" customHeight="1" thickBot="1" x14ac:dyDescent="0.4">
      <c r="C2" s="30"/>
      <c r="F2" s="31" t="s">
        <v>49</v>
      </c>
    </row>
    <row r="3" spans="1:7" ht="33" customHeight="1" thickBot="1" x14ac:dyDescent="0.25">
      <c r="A3" s="34" t="s">
        <v>0</v>
      </c>
      <c r="B3" s="35"/>
      <c r="C3" s="35"/>
      <c r="D3" s="35"/>
      <c r="E3" s="36"/>
      <c r="F3" s="1" t="s">
        <v>50</v>
      </c>
      <c r="G3" s="2" t="s">
        <v>1</v>
      </c>
    </row>
    <row r="4" spans="1:7" ht="15.95" customHeight="1" x14ac:dyDescent="0.2">
      <c r="A4" s="4" t="s">
        <v>2</v>
      </c>
      <c r="B4" s="37" t="s">
        <v>3</v>
      </c>
      <c r="C4" s="38"/>
      <c r="D4" s="38"/>
      <c r="E4" s="39"/>
      <c r="F4" s="5">
        <v>1500</v>
      </c>
      <c r="G4" s="6" t="s">
        <v>4</v>
      </c>
    </row>
    <row r="5" spans="1:7" ht="15.95" customHeight="1" x14ac:dyDescent="0.2">
      <c r="A5" s="7" t="s">
        <v>5</v>
      </c>
      <c r="B5" s="32" t="s">
        <v>6</v>
      </c>
      <c r="C5" s="32"/>
      <c r="D5" s="32"/>
      <c r="E5" s="33"/>
      <c r="F5" s="8">
        <v>15000</v>
      </c>
      <c r="G5" s="9" t="s">
        <v>7</v>
      </c>
    </row>
    <row r="6" spans="1:7" ht="15.95" customHeight="1" x14ac:dyDescent="0.2">
      <c r="A6" s="7" t="s">
        <v>8</v>
      </c>
      <c r="B6" s="32" t="s">
        <v>9</v>
      </c>
      <c r="C6" s="32"/>
      <c r="D6" s="32"/>
      <c r="E6" s="33"/>
      <c r="F6" s="8">
        <v>17750</v>
      </c>
      <c r="G6" s="9" t="s">
        <v>10</v>
      </c>
    </row>
    <row r="7" spans="1:7" ht="15.95" customHeight="1" x14ac:dyDescent="0.25">
      <c r="A7" s="40" t="s">
        <v>11</v>
      </c>
      <c r="B7" s="32"/>
      <c r="C7" s="32"/>
      <c r="D7" s="32"/>
      <c r="E7" s="33"/>
      <c r="F7" s="10">
        <f>SUM(F4:F6)</f>
        <v>34250</v>
      </c>
      <c r="G7" s="9"/>
    </row>
    <row r="8" spans="1:7" ht="15.95" customHeight="1" x14ac:dyDescent="0.2">
      <c r="A8" s="41" t="s">
        <v>12</v>
      </c>
      <c r="B8" s="32"/>
      <c r="C8" s="32"/>
      <c r="D8" s="32"/>
      <c r="E8" s="33"/>
      <c r="F8" s="8"/>
      <c r="G8" s="9"/>
    </row>
    <row r="9" spans="1:7" ht="15.95" customHeight="1" x14ac:dyDescent="0.25">
      <c r="A9" s="40" t="s">
        <v>13</v>
      </c>
      <c r="B9" s="32"/>
      <c r="C9" s="32"/>
      <c r="D9" s="32"/>
      <c r="E9" s="33"/>
      <c r="F9" s="8"/>
      <c r="G9" s="9"/>
    </row>
    <row r="10" spans="1:7" ht="15.95" customHeight="1" x14ac:dyDescent="0.2">
      <c r="A10" s="11" t="s">
        <v>14</v>
      </c>
      <c r="B10" s="32" t="s">
        <v>15</v>
      </c>
      <c r="C10" s="32"/>
      <c r="D10" s="32"/>
      <c r="E10" s="33"/>
      <c r="F10" s="8">
        <v>2720</v>
      </c>
      <c r="G10" s="9"/>
    </row>
    <row r="11" spans="1:7" ht="15.95" customHeight="1" x14ac:dyDescent="0.2">
      <c r="A11" s="12" t="s">
        <v>16</v>
      </c>
      <c r="B11" s="42" t="s">
        <v>17</v>
      </c>
      <c r="C11" s="43"/>
      <c r="D11" s="43"/>
      <c r="E11" s="44"/>
      <c r="F11" s="13">
        <v>10000</v>
      </c>
      <c r="G11" s="14" t="s">
        <v>51</v>
      </c>
    </row>
    <row r="12" spans="1:7" ht="15.95" customHeight="1" x14ac:dyDescent="0.2">
      <c r="A12" s="11" t="s">
        <v>18</v>
      </c>
      <c r="B12" s="32" t="s">
        <v>19</v>
      </c>
      <c r="C12" s="32"/>
      <c r="D12" s="32"/>
      <c r="E12" s="33"/>
      <c r="F12" s="8">
        <v>235</v>
      </c>
      <c r="G12" s="9"/>
    </row>
    <row r="13" spans="1:7" ht="15.95" customHeight="1" x14ac:dyDescent="0.2">
      <c r="A13" s="11" t="s">
        <v>20</v>
      </c>
      <c r="B13" s="32" t="s">
        <v>21</v>
      </c>
      <c r="C13" s="32"/>
      <c r="D13" s="32"/>
      <c r="E13" s="33"/>
      <c r="F13" s="8">
        <v>100</v>
      </c>
      <c r="G13" s="15"/>
    </row>
    <row r="14" spans="1:7" ht="15.95" customHeight="1" x14ac:dyDescent="0.2">
      <c r="A14" s="11" t="s">
        <v>22</v>
      </c>
      <c r="B14" s="32" t="s">
        <v>23</v>
      </c>
      <c r="C14" s="32"/>
      <c r="D14" s="32"/>
      <c r="E14" s="33"/>
      <c r="F14" s="8">
        <v>1500</v>
      </c>
      <c r="G14" s="9" t="s">
        <v>24</v>
      </c>
    </row>
    <row r="15" spans="1:7" s="17" customFormat="1" ht="15.95" customHeight="1" x14ac:dyDescent="0.2">
      <c r="A15" s="12" t="s">
        <v>25</v>
      </c>
      <c r="B15" s="42" t="s">
        <v>26</v>
      </c>
      <c r="C15" s="43"/>
      <c r="D15" s="43"/>
      <c r="E15" s="44"/>
      <c r="F15" s="13">
        <f>F7-SUM(F10:F14)-SUM(F19:F22)-F28-SUM(F16:F18)</f>
        <v>10565</v>
      </c>
      <c r="G15" s="16"/>
    </row>
    <row r="16" spans="1:7" ht="15.95" customHeight="1" x14ac:dyDescent="0.2">
      <c r="A16" s="12">
        <v>4567</v>
      </c>
      <c r="B16" s="18"/>
      <c r="C16" s="19" t="s">
        <v>27</v>
      </c>
      <c r="D16" s="19"/>
      <c r="E16" s="20"/>
      <c r="F16" s="13">
        <v>7500</v>
      </c>
      <c r="G16" s="21" t="s">
        <v>28</v>
      </c>
    </row>
    <row r="17" spans="1:7" ht="15.95" customHeight="1" x14ac:dyDescent="0.2">
      <c r="A17" s="12">
        <v>4562</v>
      </c>
      <c r="B17" s="18"/>
      <c r="C17" s="19" t="s">
        <v>29</v>
      </c>
      <c r="D17" s="19"/>
      <c r="E17" s="20"/>
      <c r="F17" s="13">
        <v>50</v>
      </c>
      <c r="G17" s="21"/>
    </row>
    <row r="18" spans="1:7" ht="15.95" customHeight="1" x14ac:dyDescent="0.2">
      <c r="A18" s="12">
        <v>4564</v>
      </c>
      <c r="B18" s="18"/>
      <c r="C18" s="19" t="s">
        <v>30</v>
      </c>
      <c r="D18" s="19"/>
      <c r="E18" s="20"/>
      <c r="F18" s="13">
        <v>250</v>
      </c>
      <c r="G18" s="21" t="s">
        <v>31</v>
      </c>
    </row>
    <row r="19" spans="1:7" s="17" customFormat="1" ht="15.95" customHeight="1" x14ac:dyDescent="0.2">
      <c r="A19" s="11" t="s">
        <v>32</v>
      </c>
      <c r="B19" s="32" t="s">
        <v>33</v>
      </c>
      <c r="C19" s="32"/>
      <c r="D19" s="32"/>
      <c r="E19" s="33"/>
      <c r="F19" s="8">
        <v>30</v>
      </c>
      <c r="G19" s="9"/>
    </row>
    <row r="20" spans="1:7" s="17" customFormat="1" ht="15.95" customHeight="1" x14ac:dyDescent="0.2">
      <c r="A20" s="11">
        <v>4305</v>
      </c>
      <c r="B20" s="32" t="s">
        <v>34</v>
      </c>
      <c r="C20" s="32"/>
      <c r="D20" s="32"/>
      <c r="E20" s="33"/>
      <c r="F20" s="8">
        <v>0</v>
      </c>
      <c r="G20" s="9"/>
    </row>
    <row r="21" spans="1:7" s="17" customFormat="1" ht="15.95" customHeight="1" x14ac:dyDescent="0.2">
      <c r="A21" s="11" t="s">
        <v>35</v>
      </c>
      <c r="B21" s="32" t="s">
        <v>36</v>
      </c>
      <c r="C21" s="32"/>
      <c r="D21" s="32"/>
      <c r="E21" s="33"/>
      <c r="F21" s="8">
        <v>100</v>
      </c>
      <c r="G21" s="9"/>
    </row>
    <row r="22" spans="1:7" ht="15.95" customHeight="1" x14ac:dyDescent="0.2">
      <c r="A22" s="11" t="s">
        <v>37</v>
      </c>
      <c r="B22" s="48" t="s">
        <v>38</v>
      </c>
      <c r="C22" s="49"/>
      <c r="D22" s="49"/>
      <c r="E22" s="50"/>
      <c r="F22" s="8">
        <v>200</v>
      </c>
      <c r="G22" s="9" t="s">
        <v>47</v>
      </c>
    </row>
    <row r="23" spans="1:7" ht="15.95" customHeight="1" x14ac:dyDescent="0.25">
      <c r="A23" s="40" t="s">
        <v>39</v>
      </c>
      <c r="B23" s="51"/>
      <c r="C23" s="51"/>
      <c r="D23" s="51"/>
      <c r="E23" s="52"/>
      <c r="F23" s="10">
        <f>SUM(F10:F22)</f>
        <v>33250</v>
      </c>
      <c r="G23" s="22"/>
    </row>
    <row r="24" spans="1:7" ht="15.95" customHeight="1" x14ac:dyDescent="0.25">
      <c r="A24" s="40" t="s">
        <v>40</v>
      </c>
      <c r="B24" s="32"/>
      <c r="C24" s="32"/>
      <c r="D24" s="32"/>
      <c r="E24" s="33"/>
      <c r="F24" s="8"/>
      <c r="G24" s="9"/>
    </row>
    <row r="25" spans="1:7" ht="15.95" customHeight="1" x14ac:dyDescent="0.2">
      <c r="A25" s="23">
        <v>7700</v>
      </c>
      <c r="B25" s="32" t="s">
        <v>41</v>
      </c>
      <c r="C25" s="32"/>
      <c r="D25" s="32"/>
      <c r="E25" s="33"/>
      <c r="F25" s="8">
        <v>1000</v>
      </c>
      <c r="G25" s="9"/>
    </row>
    <row r="26" spans="1:7" ht="15.95" customHeight="1" x14ac:dyDescent="0.2">
      <c r="A26" s="11">
        <v>7802</v>
      </c>
      <c r="B26" s="48" t="s">
        <v>42</v>
      </c>
      <c r="C26" s="49"/>
      <c r="D26" s="49"/>
      <c r="E26" s="50"/>
      <c r="F26" s="8">
        <v>0</v>
      </c>
      <c r="G26" s="9" t="s">
        <v>48</v>
      </c>
    </row>
    <row r="27" spans="1:7" ht="15.95" customHeight="1" x14ac:dyDescent="0.2">
      <c r="A27" s="11">
        <v>7803</v>
      </c>
      <c r="B27" s="48" t="s">
        <v>43</v>
      </c>
      <c r="C27" s="49"/>
      <c r="D27" s="49"/>
      <c r="E27" s="50"/>
      <c r="F27" s="8">
        <v>0</v>
      </c>
      <c r="G27" s="9" t="s">
        <v>44</v>
      </c>
    </row>
    <row r="28" spans="1:7" ht="15.95" customHeight="1" x14ac:dyDescent="0.25">
      <c r="A28" s="40" t="s">
        <v>45</v>
      </c>
      <c r="B28" s="51"/>
      <c r="C28" s="51"/>
      <c r="D28" s="32"/>
      <c r="E28" s="33"/>
      <c r="F28" s="10">
        <f>SUM(F25:F27)</f>
        <v>1000</v>
      </c>
      <c r="G28" s="22"/>
    </row>
    <row r="29" spans="1:7" s="26" customFormat="1" ht="15.95" customHeight="1" thickBot="1" x14ac:dyDescent="0.3">
      <c r="A29" s="45" t="s">
        <v>46</v>
      </c>
      <c r="B29" s="46"/>
      <c r="C29" s="46"/>
      <c r="D29" s="46"/>
      <c r="E29" s="47"/>
      <c r="F29" s="24">
        <f>+F28+F23</f>
        <v>34250</v>
      </c>
      <c r="G29" s="25"/>
    </row>
    <row r="30" spans="1:7" ht="13.5" thickTop="1" x14ac:dyDescent="0.2">
      <c r="F30" s="27"/>
    </row>
    <row r="31" spans="1:7" x14ac:dyDescent="0.2">
      <c r="A31" s="26"/>
      <c r="B31" s="26"/>
      <c r="C31" s="26"/>
      <c r="D31" s="26"/>
      <c r="E31" s="26"/>
    </row>
    <row r="32" spans="1:7" x14ac:dyDescent="0.2">
      <c r="A32" s="26"/>
      <c r="B32" s="26"/>
      <c r="C32" s="26"/>
      <c r="D32" s="26"/>
      <c r="E32" s="26"/>
    </row>
    <row r="34" spans="1:7" x14ac:dyDescent="0.2">
      <c r="F34" s="29"/>
      <c r="G34" s="26"/>
    </row>
    <row r="35" spans="1:7" ht="10.5" customHeight="1" x14ac:dyDescent="0.2"/>
    <row r="36" spans="1:7" hidden="1" x14ac:dyDescent="0.2"/>
    <row r="38" spans="1:7" s="26" customFormat="1" x14ac:dyDescent="0.2">
      <c r="A38" s="3"/>
      <c r="B38" s="3"/>
      <c r="C38" s="3"/>
      <c r="D38" s="3"/>
      <c r="E38" s="3"/>
      <c r="F38" s="28"/>
      <c r="G38" s="3"/>
    </row>
    <row r="39" spans="1:7" s="26" customFormat="1" x14ac:dyDescent="0.2">
      <c r="A39" s="3"/>
      <c r="B39" s="3"/>
      <c r="C39" s="3"/>
      <c r="D39" s="3"/>
      <c r="E39" s="3"/>
      <c r="F39" s="28"/>
      <c r="G39" s="3"/>
    </row>
  </sheetData>
  <mergeCells count="24">
    <mergeCell ref="A29:E29"/>
    <mergeCell ref="B15:E15"/>
    <mergeCell ref="B19:E19"/>
    <mergeCell ref="B20:E20"/>
    <mergeCell ref="B21:E21"/>
    <mergeCell ref="B22:E22"/>
    <mergeCell ref="A23:E23"/>
    <mergeCell ref="A24:E24"/>
    <mergeCell ref="B25:E25"/>
    <mergeCell ref="B26:E26"/>
    <mergeCell ref="B27:E27"/>
    <mergeCell ref="A28:E28"/>
    <mergeCell ref="B14:E14"/>
    <mergeCell ref="A3:E3"/>
    <mergeCell ref="B4:E4"/>
    <mergeCell ref="B5:E5"/>
    <mergeCell ref="B6:E6"/>
    <mergeCell ref="A7:E7"/>
    <mergeCell ref="A8:E8"/>
    <mergeCell ref="A9:E9"/>
    <mergeCell ref="B10:E10"/>
    <mergeCell ref="B11:E11"/>
    <mergeCell ref="B12:E12"/>
    <mergeCell ref="B13:E13"/>
  </mergeCells>
  <pageMargins left="0.7" right="0.7" top="0.75" bottom="0.75" header="0.3" footer="0.3"/>
  <pageSetup scale="8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FY2024 - 2025 Budget</vt:lpstr>
      <vt:lpstr>'FY2024 - 2025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hodgeleea</dc:creator>
  <cp:lastModifiedBy>Lee Hodge</cp:lastModifiedBy>
  <cp:lastPrinted>2022-06-10T23:51:07Z</cp:lastPrinted>
  <dcterms:created xsi:type="dcterms:W3CDTF">2021-05-15T18:46:33Z</dcterms:created>
  <dcterms:modified xsi:type="dcterms:W3CDTF">2024-07-07T17:54:19Z</dcterms:modified>
</cp:coreProperties>
</file>